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tabRatio="604" activeTab="1"/>
  </bookViews>
  <sheets>
    <sheet name="Участники ШЭ" sheetId="28" r:id="rId1"/>
    <sheet name="СВОД" sheetId="24" r:id="rId2"/>
  </sheets>
  <externalReferences>
    <externalReference r:id="rId3"/>
  </externalReferences>
  <calcPr calcId="144525" concurrentCalc="0"/>
</workbook>
</file>

<file path=xl/calcChain.xml><?xml version="1.0" encoding="utf-8"?>
<calcChain xmlns="http://schemas.openxmlformats.org/spreadsheetml/2006/main">
  <c r="V4" i="24" l="1"/>
  <c r="U4" i="24"/>
  <c r="W4" i="24"/>
  <c r="G4" i="24"/>
  <c r="F4" i="24"/>
  <c r="H4" i="24"/>
  <c r="B4" i="24"/>
  <c r="AG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</calcChain>
</file>

<file path=xl/sharedStrings.xml><?xml version="1.0" encoding="utf-8"?>
<sst xmlns="http://schemas.openxmlformats.org/spreadsheetml/2006/main" count="98" uniqueCount="68">
  <si>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</si>
  <si>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</si>
  <si>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</si>
  <si>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</si>
  <si>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</si>
  <si>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</si>
  <si>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</si>
  <si>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</si>
  <si>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</si>
  <si>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</si>
  <si>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</si>
  <si>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</si>
  <si>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</si>
  <si>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</si>
  <si>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</si>
  <si>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</si>
  <si>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</si>
  <si>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</si>
  <si>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</si>
  <si>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</si>
  <si>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</si>
  <si>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</si>
  <si>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</si>
  <si>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</si>
  <si>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</si>
  <si>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</si>
  <si>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</si>
  <si>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</si>
  <si>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</si>
  <si>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</si>
  <si>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</si>
  <si>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</si>
  <si>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</si>
  <si>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</si>
  <si>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</si>
  <si>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</si>
  <si>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</si>
  <si>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</si>
  <si>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</si>
  <si>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</si>
  <si>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</si>
  <si>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</si>
  <si>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</si>
  <si>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</si>
  <si>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</si>
  <si>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</si>
  <si>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</si>
  <si>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</si>
  <si>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</si>
  <si>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</si>
  <si>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</si>
  <si>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</si>
  <si>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</si>
  <si>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</si>
  <si>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</si>
  <si>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</si>
  <si>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</si>
  <si>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</si>
  <si>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</si>
  <si>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</si>
  <si>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</si>
  <si>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обучающихся 4 классов, принявших участие в школьном этапе олимпиады в 2019/2020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</si>
  <si>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2019/2020учебном году (обучающийся, принявший участие в нескольких предметах учитывается один раз)</t>
  </si>
  <si>
    <t>Наименование ОУ</t>
  </si>
  <si>
    <t>по двеннадцати предметам</t>
  </si>
  <si>
    <t>Информация о фактическом количестве участников, победителях и призеров школьного этапа всероссийской олимпиады школьников в 2019/2020 учебном году в  МОУ «СОШ № 103» Ленинского района г. Саратова Саратовской области</t>
  </si>
  <si>
    <t>Информацмя о количестве обучающихся, принявших участие в школьном этапе ВсОШ в 2019/2020 учебном году
 в  МОУ «СОШ № 103»  Ленинского района г. Саратова Саратовской области</t>
  </si>
  <si>
    <t xml:space="preserve"> МОУ «СОШ № 103»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</si>
</sst>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9" fontId="3" fillId="3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42;&#1089;&#1054;&#1064;%202019%20&#1096;&#1082;.&#1101;&#1090;&#1072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 ШЭ"/>
      <sheetName val="СВОД"/>
    </sheetNames>
    <sheetDataSet>
      <sheetData sheetId="0">
        <row r="28">
          <cell r="D28">
            <v>18</v>
          </cell>
          <cell r="E28">
            <v>0</v>
          </cell>
          <cell r="F28">
            <v>5</v>
          </cell>
        </row>
        <row r="29">
          <cell r="H29">
            <v>539</v>
          </cell>
          <cell r="I29">
            <v>25</v>
          </cell>
          <cell r="J29">
            <v>167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sqref="A1:Q1"/>
    </sheetView>
  </sheetViews>
  <sheetFormatPr defaultRowHeight="15" x14ac:dyDescent="0.25"/>
  <cols>
    <col min="1" max="1" width="13.5703125" customWidth="1"/>
    <col min="2" max="33" width="8" customWidth="1"/>
  </cols>
  <sheetData>
    <row r="1" spans="1:33" ht="33.75" customHeight="1" x14ac:dyDescent="0.25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7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 x14ac:dyDescent="0.25">
      <c r="A2" s="19" t="s">
        <v>36</v>
      </c>
      <c r="B2" s="15" t="s">
        <v>0</v>
      </c>
      <c r="C2" s="16"/>
      <c r="D2" s="16"/>
      <c r="E2" s="17"/>
      <c r="F2" s="15" t="s">
        <v>1</v>
      </c>
      <c r="G2" s="16"/>
      <c r="H2" s="16"/>
      <c r="I2" s="17"/>
      <c r="J2" s="15" t="s">
        <v>2</v>
      </c>
      <c r="K2" s="16"/>
      <c r="L2" s="16"/>
      <c r="M2" s="17"/>
      <c r="N2" s="15" t="s">
        <v>3</v>
      </c>
      <c r="O2" s="16"/>
      <c r="P2" s="16"/>
      <c r="Q2" s="17"/>
      <c r="R2" s="15" t="s">
        <v>4</v>
      </c>
      <c r="S2" s="16"/>
      <c r="T2" s="16"/>
      <c r="U2" s="17"/>
      <c r="V2" s="15" t="s">
        <v>5</v>
      </c>
      <c r="W2" s="16"/>
      <c r="X2" s="16"/>
      <c r="Y2" s="17"/>
      <c r="Z2" s="15" t="s">
        <v>6</v>
      </c>
      <c r="AA2" s="16"/>
      <c r="AB2" s="16"/>
      <c r="AC2" s="17"/>
      <c r="AD2" s="15" t="s">
        <v>7</v>
      </c>
      <c r="AE2" s="16"/>
      <c r="AF2" s="16"/>
      <c r="AG2" s="17"/>
    </row>
    <row r="3" spans="1:33" ht="75" customHeight="1" x14ac:dyDescent="0.25">
      <c r="A3" s="20"/>
      <c r="B3" s="8" t="s">
        <v>32</v>
      </c>
      <c r="C3" s="3" t="s">
        <v>33</v>
      </c>
      <c r="D3" s="3" t="s">
        <v>30</v>
      </c>
      <c r="E3" s="3" t="s">
        <v>31</v>
      </c>
      <c r="F3" s="8" t="s">
        <v>32</v>
      </c>
      <c r="G3" s="3" t="s">
        <v>33</v>
      </c>
      <c r="H3" s="3" t="s">
        <v>30</v>
      </c>
      <c r="I3" s="3" t="s">
        <v>31</v>
      </c>
      <c r="J3" s="8" t="s">
        <v>32</v>
      </c>
      <c r="K3" s="3" t="s">
        <v>33</v>
      </c>
      <c r="L3" s="3" t="s">
        <v>30</v>
      </c>
      <c r="M3" s="3" t="s">
        <v>31</v>
      </c>
      <c r="N3" s="8" t="s">
        <v>32</v>
      </c>
      <c r="O3" s="3" t="s">
        <v>33</v>
      </c>
      <c r="P3" s="3" t="s">
        <v>30</v>
      </c>
      <c r="Q3" s="3" t="s">
        <v>31</v>
      </c>
      <c r="R3" s="8" t="s">
        <v>32</v>
      </c>
      <c r="S3" s="3" t="s">
        <v>33</v>
      </c>
      <c r="T3" s="3" t="s">
        <v>30</v>
      </c>
      <c r="U3" s="3" t="s">
        <v>31</v>
      </c>
      <c r="V3" s="8" t="s">
        <v>32</v>
      </c>
      <c r="W3" s="3" t="s">
        <v>33</v>
      </c>
      <c r="X3" s="3" t="s">
        <v>30</v>
      </c>
      <c r="Y3" s="3" t="s">
        <v>31</v>
      </c>
      <c r="Z3" s="8" t="s">
        <v>32</v>
      </c>
      <c r="AA3" s="3" t="s">
        <v>33</v>
      </c>
      <c r="AB3" s="3" t="s">
        <v>30</v>
      </c>
      <c r="AC3" s="3" t="s">
        <v>31</v>
      </c>
      <c r="AD3" s="8" t="s">
        <v>32</v>
      </c>
      <c r="AE3" s="3" t="s">
        <v>33</v>
      </c>
      <c r="AF3" s="3" t="s">
        <v>30</v>
      </c>
      <c r="AG3" s="3" t="s">
        <v>31</v>
      </c>
    </row>
    <row r="4" spans="1:33" x14ac:dyDescent="0.25">
      <c r="A4" s="5" t="s">
        <v>8</v>
      </c>
      <c r="B4" s="9">
        <v>100</v>
      </c>
      <c r="C4" s="9">
        <v>12</v>
      </c>
      <c r="D4" s="9">
        <v>0</v>
      </c>
      <c r="E4" s="9">
        <v>2</v>
      </c>
      <c r="F4" s="9">
        <v>110</v>
      </c>
      <c r="G4" s="9">
        <v>8</v>
      </c>
      <c r="H4" s="9">
        <v>0</v>
      </c>
      <c r="I4" s="9">
        <v>3</v>
      </c>
      <c r="J4" s="9">
        <v>89</v>
      </c>
      <c r="K4" s="9">
        <v>9</v>
      </c>
      <c r="L4" s="9">
        <v>0</v>
      </c>
      <c r="M4" s="9">
        <v>0</v>
      </c>
      <c r="N4" s="9">
        <v>90</v>
      </c>
      <c r="O4" s="9">
        <v>8</v>
      </c>
      <c r="P4" s="9">
        <v>0</v>
      </c>
      <c r="Q4" s="9">
        <v>0</v>
      </c>
      <c r="R4" s="9">
        <v>71</v>
      </c>
      <c r="S4" s="9">
        <v>10</v>
      </c>
      <c r="T4" s="9">
        <v>0</v>
      </c>
      <c r="U4" s="9">
        <v>1</v>
      </c>
      <c r="V4" s="9">
        <v>79</v>
      </c>
      <c r="W4" s="9">
        <v>4</v>
      </c>
      <c r="X4" s="9">
        <v>0</v>
      </c>
      <c r="Y4" s="9">
        <v>0</v>
      </c>
      <c r="Z4" s="9">
        <v>26</v>
      </c>
      <c r="AA4" s="9">
        <v>5</v>
      </c>
      <c r="AB4" s="9">
        <v>0</v>
      </c>
      <c r="AC4" s="9">
        <v>0</v>
      </c>
      <c r="AD4" s="9">
        <v>31</v>
      </c>
      <c r="AE4" s="9">
        <v>6</v>
      </c>
      <c r="AF4" s="9">
        <v>0</v>
      </c>
      <c r="AG4" s="9">
        <v>4</v>
      </c>
    </row>
    <row r="5" spans="1:33" x14ac:dyDescent="0.25">
      <c r="A5" s="4" t="s">
        <v>9</v>
      </c>
      <c r="B5" s="9">
        <v>100</v>
      </c>
      <c r="C5" s="9">
        <v>6</v>
      </c>
      <c r="D5" s="9">
        <v>0</v>
      </c>
      <c r="E5" s="9">
        <v>3</v>
      </c>
      <c r="F5" s="9">
        <v>110</v>
      </c>
      <c r="G5" s="9">
        <v>3</v>
      </c>
      <c r="H5" s="9">
        <v>0</v>
      </c>
      <c r="I5" s="9">
        <v>2</v>
      </c>
      <c r="J5" s="9">
        <v>89</v>
      </c>
      <c r="K5" s="9">
        <v>12</v>
      </c>
      <c r="L5" s="9">
        <v>0</v>
      </c>
      <c r="M5" s="9">
        <v>2</v>
      </c>
      <c r="N5" s="9">
        <v>90</v>
      </c>
      <c r="O5" s="9">
        <v>11</v>
      </c>
      <c r="P5" s="9">
        <v>0</v>
      </c>
      <c r="Q5" s="9">
        <v>3</v>
      </c>
      <c r="R5" s="9">
        <v>71</v>
      </c>
      <c r="S5" s="9">
        <v>6</v>
      </c>
      <c r="T5" s="9">
        <v>0</v>
      </c>
      <c r="U5" s="9">
        <v>2</v>
      </c>
      <c r="V5" s="9">
        <v>79</v>
      </c>
      <c r="W5" s="9">
        <v>6</v>
      </c>
      <c r="X5" s="9">
        <v>0</v>
      </c>
      <c r="Y5" s="9">
        <v>4</v>
      </c>
      <c r="Z5" s="9">
        <v>26</v>
      </c>
      <c r="AA5" s="9">
        <v>6</v>
      </c>
      <c r="AB5" s="9">
        <v>0</v>
      </c>
      <c r="AC5" s="9">
        <v>0</v>
      </c>
      <c r="AD5" s="9">
        <v>31</v>
      </c>
      <c r="AE5" s="9">
        <v>3</v>
      </c>
      <c r="AF5" s="9">
        <v>0</v>
      </c>
      <c r="AG5" s="9">
        <v>0</v>
      </c>
    </row>
    <row r="6" spans="1:33" ht="14.25" customHeight="1" x14ac:dyDescent="0.25">
      <c r="A6" s="4" t="s">
        <v>24</v>
      </c>
      <c r="B6" s="9"/>
      <c r="C6" s="9"/>
      <c r="D6" s="9"/>
      <c r="E6" s="9"/>
      <c r="F6" s="9">
        <v>110</v>
      </c>
      <c r="G6" s="9">
        <v>1</v>
      </c>
      <c r="H6" s="9">
        <v>0</v>
      </c>
      <c r="I6" s="9">
        <v>0</v>
      </c>
      <c r="J6" s="9">
        <v>89</v>
      </c>
      <c r="K6" s="9">
        <v>11</v>
      </c>
      <c r="L6" s="9">
        <v>0</v>
      </c>
      <c r="M6" s="9">
        <v>2</v>
      </c>
      <c r="N6" s="9">
        <v>90</v>
      </c>
      <c r="O6" s="9">
        <v>7</v>
      </c>
      <c r="P6" s="9">
        <v>0</v>
      </c>
      <c r="Q6" s="9">
        <v>0</v>
      </c>
      <c r="R6" s="9">
        <v>71</v>
      </c>
      <c r="S6" s="9">
        <v>5</v>
      </c>
      <c r="T6" s="9">
        <v>0</v>
      </c>
      <c r="U6" s="9">
        <v>0</v>
      </c>
      <c r="V6" s="9">
        <v>79</v>
      </c>
      <c r="W6" s="9">
        <v>3</v>
      </c>
      <c r="X6" s="9">
        <v>0</v>
      </c>
      <c r="Y6" s="9">
        <v>0</v>
      </c>
      <c r="Z6" s="9">
        <v>26</v>
      </c>
      <c r="AA6" s="9">
        <v>7</v>
      </c>
      <c r="AB6" s="9">
        <v>0</v>
      </c>
      <c r="AC6" s="9">
        <v>0</v>
      </c>
      <c r="AD6" s="9">
        <v>31</v>
      </c>
      <c r="AE6" s="9">
        <v>2</v>
      </c>
      <c r="AF6" s="9">
        <v>0</v>
      </c>
      <c r="AG6" s="9">
        <v>0</v>
      </c>
    </row>
    <row r="7" spans="1:33" x14ac:dyDescent="0.25">
      <c r="A7" s="4" t="s">
        <v>28</v>
      </c>
      <c r="B7" s="9"/>
      <c r="C7" s="9"/>
      <c r="D7" s="9"/>
      <c r="E7" s="9"/>
      <c r="F7" s="9">
        <v>110</v>
      </c>
      <c r="G7" s="9">
        <v>4</v>
      </c>
      <c r="H7" s="9">
        <v>0</v>
      </c>
      <c r="I7" s="9">
        <v>2</v>
      </c>
      <c r="J7" s="9">
        <v>89</v>
      </c>
      <c r="K7" s="9">
        <v>1</v>
      </c>
      <c r="L7" s="9">
        <v>0</v>
      </c>
      <c r="M7" s="9">
        <v>0</v>
      </c>
      <c r="N7" s="9">
        <v>90</v>
      </c>
      <c r="O7" s="9">
        <v>3</v>
      </c>
      <c r="P7" s="9">
        <v>0</v>
      </c>
      <c r="Q7" s="9">
        <v>1</v>
      </c>
      <c r="R7" s="9">
        <v>71</v>
      </c>
      <c r="S7" s="9">
        <v>8</v>
      </c>
      <c r="T7" s="9">
        <v>0</v>
      </c>
      <c r="U7" s="9">
        <v>0</v>
      </c>
      <c r="V7" s="9">
        <v>79</v>
      </c>
      <c r="W7" s="9">
        <v>2</v>
      </c>
      <c r="X7" s="9">
        <v>0</v>
      </c>
      <c r="Y7" s="9">
        <v>0</v>
      </c>
      <c r="Z7" s="9">
        <v>26</v>
      </c>
      <c r="AA7" s="9">
        <v>0</v>
      </c>
      <c r="AB7" s="9">
        <v>0</v>
      </c>
      <c r="AC7" s="9">
        <v>0</v>
      </c>
      <c r="AD7" s="9">
        <v>31</v>
      </c>
      <c r="AE7" s="9">
        <v>2</v>
      </c>
      <c r="AF7" s="9">
        <v>0</v>
      </c>
      <c r="AG7" s="9">
        <v>0</v>
      </c>
    </row>
    <row r="8" spans="1:33" ht="24" x14ac:dyDescent="0.25">
      <c r="A8" s="4" t="s">
        <v>29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25">
      <c r="A9" s="4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25">
      <c r="A10" s="6" t="s">
        <v>27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24" x14ac:dyDescent="0.25">
      <c r="A11" s="6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24" x14ac:dyDescent="0.25">
      <c r="A12" s="6" t="s">
        <v>10</v>
      </c>
      <c r="B12" s="9"/>
      <c r="C12" s="9"/>
      <c r="D12" s="9"/>
      <c r="E12" s="9"/>
      <c r="F12" s="9">
        <v>110</v>
      </c>
      <c r="G12" s="9">
        <v>0</v>
      </c>
      <c r="H12" s="9">
        <v>0</v>
      </c>
      <c r="I12" s="9">
        <v>0</v>
      </c>
      <c r="J12" s="9">
        <v>89</v>
      </c>
      <c r="K12" s="9">
        <v>8</v>
      </c>
      <c r="L12" s="9">
        <v>0</v>
      </c>
      <c r="M12" s="9">
        <v>5</v>
      </c>
      <c r="N12" s="9">
        <v>90</v>
      </c>
      <c r="O12" s="9">
        <v>5</v>
      </c>
      <c r="P12" s="9">
        <v>0</v>
      </c>
      <c r="Q12" s="9">
        <v>0</v>
      </c>
      <c r="R12" s="9">
        <v>71</v>
      </c>
      <c r="S12" s="9">
        <v>0</v>
      </c>
      <c r="T12" s="9">
        <v>0</v>
      </c>
      <c r="U12" s="9">
        <v>0</v>
      </c>
      <c r="V12" s="9">
        <v>79</v>
      </c>
      <c r="W12" s="9">
        <v>0</v>
      </c>
      <c r="X12" s="9">
        <v>0</v>
      </c>
      <c r="Y12" s="9">
        <v>0</v>
      </c>
      <c r="Z12" s="9">
        <v>26</v>
      </c>
      <c r="AA12" s="9">
        <v>3</v>
      </c>
      <c r="AB12" s="9">
        <v>0</v>
      </c>
      <c r="AC12" s="9">
        <v>0</v>
      </c>
      <c r="AD12" s="9">
        <v>31</v>
      </c>
      <c r="AE12" s="9">
        <v>2</v>
      </c>
      <c r="AF12" s="9">
        <v>0</v>
      </c>
      <c r="AG12" s="9">
        <v>0</v>
      </c>
    </row>
    <row r="13" spans="1:33" x14ac:dyDescent="0.25">
      <c r="A13" s="6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90</v>
      </c>
      <c r="O13" s="9">
        <v>7</v>
      </c>
      <c r="P13" s="9">
        <v>0</v>
      </c>
      <c r="Q13" s="9">
        <v>0</v>
      </c>
      <c r="R13" s="9">
        <v>71</v>
      </c>
      <c r="S13" s="9">
        <v>8</v>
      </c>
      <c r="T13" s="9">
        <v>0</v>
      </c>
      <c r="U13" s="9">
        <v>1</v>
      </c>
      <c r="V13" s="9">
        <v>79</v>
      </c>
      <c r="W13" s="9">
        <v>3</v>
      </c>
      <c r="X13" s="9">
        <v>0</v>
      </c>
      <c r="Y13" s="9">
        <v>0</v>
      </c>
      <c r="Z13" s="9">
        <v>26</v>
      </c>
      <c r="AA13" s="9">
        <v>3</v>
      </c>
      <c r="AB13" s="9">
        <v>0</v>
      </c>
      <c r="AC13" s="9">
        <v>0</v>
      </c>
      <c r="AD13" s="9">
        <v>31</v>
      </c>
      <c r="AE13" s="9">
        <v>4</v>
      </c>
      <c r="AF13" s="9">
        <v>0</v>
      </c>
      <c r="AG13" s="9">
        <v>0</v>
      </c>
    </row>
    <row r="14" spans="1:33" x14ac:dyDescent="0.25">
      <c r="A14" s="6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71</v>
      </c>
      <c r="S14" s="9">
        <v>6</v>
      </c>
      <c r="T14" s="9">
        <v>1</v>
      </c>
      <c r="U14" s="9">
        <v>4</v>
      </c>
      <c r="V14" s="9">
        <v>79</v>
      </c>
      <c r="W14" s="9">
        <v>8</v>
      </c>
      <c r="X14" s="9">
        <v>0</v>
      </c>
      <c r="Y14" s="9">
        <v>1</v>
      </c>
      <c r="Z14" s="9">
        <v>26</v>
      </c>
      <c r="AA14" s="9">
        <v>5</v>
      </c>
      <c r="AB14" s="9">
        <v>0</v>
      </c>
      <c r="AC14" s="9">
        <v>0</v>
      </c>
      <c r="AD14" s="9">
        <v>31</v>
      </c>
      <c r="AE14" s="9">
        <v>5</v>
      </c>
      <c r="AF14" s="9">
        <v>0</v>
      </c>
      <c r="AG14" s="9">
        <v>0</v>
      </c>
    </row>
    <row r="15" spans="1:33" x14ac:dyDescent="0.25">
      <c r="A15" s="6" t="s">
        <v>13</v>
      </c>
      <c r="B15" s="9"/>
      <c r="C15" s="9"/>
      <c r="D15" s="9"/>
      <c r="E15" s="9"/>
      <c r="F15" s="9"/>
      <c r="G15" s="9"/>
      <c r="H15" s="9"/>
      <c r="I15" s="9"/>
      <c r="J15" s="9">
        <v>89</v>
      </c>
      <c r="K15" s="9">
        <v>11</v>
      </c>
      <c r="L15" s="9">
        <v>0</v>
      </c>
      <c r="M15" s="9">
        <v>11</v>
      </c>
      <c r="N15" s="9">
        <v>90</v>
      </c>
      <c r="O15" s="9">
        <v>10</v>
      </c>
      <c r="P15" s="9">
        <v>0</v>
      </c>
      <c r="Q15" s="9">
        <v>3</v>
      </c>
      <c r="R15" s="9">
        <v>71</v>
      </c>
      <c r="S15" s="9">
        <v>9</v>
      </c>
      <c r="T15" s="9">
        <v>0</v>
      </c>
      <c r="U15" s="9">
        <v>0</v>
      </c>
      <c r="V15" s="9">
        <v>79</v>
      </c>
      <c r="W15" s="9">
        <v>7</v>
      </c>
      <c r="X15" s="9">
        <v>1</v>
      </c>
      <c r="Y15" s="9">
        <v>5</v>
      </c>
      <c r="Z15" s="9">
        <v>26</v>
      </c>
      <c r="AA15" s="9">
        <v>2</v>
      </c>
      <c r="AB15" s="9">
        <v>0</v>
      </c>
      <c r="AC15" s="9">
        <v>0</v>
      </c>
      <c r="AD15" s="9">
        <v>31</v>
      </c>
      <c r="AE15" s="9">
        <v>6</v>
      </c>
      <c r="AF15" s="9">
        <v>0</v>
      </c>
      <c r="AG15" s="9">
        <v>3</v>
      </c>
    </row>
    <row r="16" spans="1:33" x14ac:dyDescent="0.25">
      <c r="A16" s="6" t="s">
        <v>14</v>
      </c>
      <c r="B16" s="9"/>
      <c r="C16" s="9"/>
      <c r="D16" s="9"/>
      <c r="E16" s="9"/>
      <c r="F16" s="9">
        <v>110</v>
      </c>
      <c r="G16" s="9">
        <v>5</v>
      </c>
      <c r="H16" s="9">
        <v>0</v>
      </c>
      <c r="I16" s="9">
        <v>0</v>
      </c>
      <c r="J16" s="9">
        <v>89</v>
      </c>
      <c r="K16" s="9">
        <v>12</v>
      </c>
      <c r="L16" s="9">
        <v>0</v>
      </c>
      <c r="M16" s="9">
        <v>0</v>
      </c>
      <c r="N16" s="9">
        <v>90</v>
      </c>
      <c r="O16" s="9">
        <v>10</v>
      </c>
      <c r="P16" s="9">
        <v>0</v>
      </c>
      <c r="Q16" s="9">
        <v>0</v>
      </c>
      <c r="R16" s="9">
        <v>71</v>
      </c>
      <c r="S16" s="9">
        <v>12</v>
      </c>
      <c r="T16" s="9">
        <v>0</v>
      </c>
      <c r="U16" s="9">
        <v>4</v>
      </c>
      <c r="V16" s="9">
        <v>79</v>
      </c>
      <c r="W16" s="9">
        <v>9</v>
      </c>
      <c r="X16" s="9">
        <v>0</v>
      </c>
      <c r="Y16" s="9">
        <v>0</v>
      </c>
      <c r="Z16" s="9">
        <v>26</v>
      </c>
      <c r="AA16" s="9">
        <v>3</v>
      </c>
      <c r="AB16" s="9">
        <v>0</v>
      </c>
      <c r="AC16" s="9">
        <v>1</v>
      </c>
      <c r="AD16" s="9">
        <v>31</v>
      </c>
      <c r="AE16" s="9">
        <v>6</v>
      </c>
      <c r="AF16" s="9">
        <v>0</v>
      </c>
      <c r="AG16" s="9">
        <v>2</v>
      </c>
    </row>
    <row r="17" spans="1:33" x14ac:dyDescent="0.25">
      <c r="A17" s="6" t="s">
        <v>15</v>
      </c>
      <c r="B17" s="9"/>
      <c r="C17" s="9"/>
      <c r="D17" s="9"/>
      <c r="E17" s="9"/>
      <c r="F17" s="9">
        <v>110</v>
      </c>
      <c r="G17" s="9">
        <v>2</v>
      </c>
      <c r="H17" s="9">
        <v>0</v>
      </c>
      <c r="I17" s="9">
        <v>2</v>
      </c>
      <c r="J17" s="9">
        <v>89</v>
      </c>
      <c r="K17" s="9">
        <v>4</v>
      </c>
      <c r="L17" s="9">
        <v>0</v>
      </c>
      <c r="M17" s="9">
        <v>2</v>
      </c>
      <c r="N17" s="9">
        <v>90</v>
      </c>
      <c r="O17" s="9">
        <v>2</v>
      </c>
      <c r="P17" s="9">
        <v>2</v>
      </c>
      <c r="Q17" s="9">
        <v>0</v>
      </c>
      <c r="R17" s="9">
        <v>71</v>
      </c>
      <c r="S17" s="9">
        <v>5</v>
      </c>
      <c r="T17" s="9">
        <v>0</v>
      </c>
      <c r="U17" s="9">
        <v>3</v>
      </c>
      <c r="V17" s="9">
        <v>79</v>
      </c>
      <c r="W17" s="9">
        <v>7</v>
      </c>
      <c r="X17" s="9">
        <v>1</v>
      </c>
      <c r="Y17" s="9">
        <v>3</v>
      </c>
      <c r="Z17" s="9">
        <v>26</v>
      </c>
      <c r="AA17" s="9">
        <v>3</v>
      </c>
      <c r="AB17" s="9">
        <v>0</v>
      </c>
      <c r="AC17" s="9">
        <v>1</v>
      </c>
      <c r="AD17" s="9">
        <v>31</v>
      </c>
      <c r="AE17" s="9">
        <v>2</v>
      </c>
      <c r="AF17" s="9">
        <v>0</v>
      </c>
      <c r="AG17" s="9">
        <v>2</v>
      </c>
    </row>
    <row r="18" spans="1:33" x14ac:dyDescent="0.25">
      <c r="A18" s="6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6" t="s">
        <v>17</v>
      </c>
      <c r="B19" s="9"/>
      <c r="C19" s="9"/>
      <c r="D19" s="9"/>
      <c r="E19" s="9"/>
      <c r="F19" s="9">
        <v>110</v>
      </c>
      <c r="G19" s="9">
        <v>3</v>
      </c>
      <c r="H19" s="9">
        <v>1</v>
      </c>
      <c r="I19" s="9">
        <v>2</v>
      </c>
      <c r="J19" s="9">
        <v>89</v>
      </c>
      <c r="K19" s="9">
        <v>5</v>
      </c>
      <c r="L19" s="9">
        <v>0</v>
      </c>
      <c r="M19" s="9">
        <v>0</v>
      </c>
      <c r="N19" s="9">
        <v>90</v>
      </c>
      <c r="O19" s="9">
        <v>8</v>
      </c>
      <c r="P19" s="9">
        <v>0</v>
      </c>
      <c r="Q19" s="9">
        <v>2</v>
      </c>
      <c r="R19" s="9">
        <v>71</v>
      </c>
      <c r="S19" s="9">
        <v>5</v>
      </c>
      <c r="T19" s="9">
        <v>0</v>
      </c>
      <c r="U19" s="9">
        <v>2</v>
      </c>
      <c r="V19" s="9">
        <v>79</v>
      </c>
      <c r="W19" s="9">
        <v>9</v>
      </c>
      <c r="X19" s="9">
        <v>0</v>
      </c>
      <c r="Y19" s="9">
        <v>3</v>
      </c>
      <c r="Z19" s="9">
        <v>26</v>
      </c>
      <c r="AA19" s="9">
        <v>3</v>
      </c>
      <c r="AB19" s="9">
        <v>0</v>
      </c>
      <c r="AC19" s="9">
        <v>0</v>
      </c>
      <c r="AD19" s="9">
        <v>31</v>
      </c>
      <c r="AE19" s="9">
        <v>0</v>
      </c>
      <c r="AF19" s="9">
        <v>0</v>
      </c>
      <c r="AG19" s="9">
        <v>0</v>
      </c>
    </row>
    <row r="20" spans="1:33" x14ac:dyDescent="0.25">
      <c r="A20" s="6" t="s">
        <v>18</v>
      </c>
      <c r="B20" s="9"/>
      <c r="C20" s="9"/>
      <c r="D20" s="9"/>
      <c r="E20" s="9"/>
      <c r="F20" s="9">
        <v>110</v>
      </c>
      <c r="G20" s="9">
        <v>0</v>
      </c>
      <c r="H20" s="9">
        <v>0</v>
      </c>
      <c r="I20" s="10">
        <v>0</v>
      </c>
      <c r="J20" s="9">
        <v>89</v>
      </c>
      <c r="K20" s="9">
        <v>5</v>
      </c>
      <c r="L20" s="9">
        <v>0</v>
      </c>
      <c r="M20" s="9">
        <v>0</v>
      </c>
      <c r="N20" s="9">
        <v>90</v>
      </c>
      <c r="O20" s="9">
        <v>4</v>
      </c>
      <c r="P20" s="9">
        <v>0</v>
      </c>
      <c r="Q20" s="9">
        <v>0</v>
      </c>
      <c r="R20" s="9">
        <v>71</v>
      </c>
      <c r="S20" s="9">
        <v>1</v>
      </c>
      <c r="T20" s="9">
        <v>0</v>
      </c>
      <c r="U20" s="9">
        <v>0</v>
      </c>
      <c r="V20" s="9">
        <v>79</v>
      </c>
      <c r="W20" s="9">
        <v>3</v>
      </c>
      <c r="X20" s="9">
        <v>0</v>
      </c>
      <c r="Y20" s="9">
        <v>0</v>
      </c>
      <c r="Z20" s="9">
        <v>26</v>
      </c>
      <c r="AA20" s="9">
        <v>0</v>
      </c>
      <c r="AB20" s="9">
        <v>0</v>
      </c>
      <c r="AC20" s="9">
        <v>0</v>
      </c>
      <c r="AD20" s="9">
        <v>31</v>
      </c>
      <c r="AE20" s="9">
        <v>5</v>
      </c>
      <c r="AF20" s="9">
        <v>0</v>
      </c>
      <c r="AG20" s="9">
        <v>1</v>
      </c>
    </row>
    <row r="21" spans="1:33" x14ac:dyDescent="0.25">
      <c r="A21" s="6" t="s">
        <v>19</v>
      </c>
      <c r="B21" s="9"/>
      <c r="C21" s="9"/>
      <c r="D21" s="9"/>
      <c r="E21" s="9"/>
      <c r="F21" s="9">
        <v>110</v>
      </c>
      <c r="G21" s="9">
        <v>0</v>
      </c>
      <c r="H21" s="9">
        <v>0</v>
      </c>
      <c r="I21" s="9">
        <v>0</v>
      </c>
      <c r="J21" s="9">
        <v>89</v>
      </c>
      <c r="K21" s="9">
        <v>3</v>
      </c>
      <c r="L21" s="9">
        <v>0</v>
      </c>
      <c r="M21" s="9">
        <v>0</v>
      </c>
      <c r="N21" s="9">
        <v>90</v>
      </c>
      <c r="O21" s="9">
        <v>7</v>
      </c>
      <c r="P21" s="9">
        <v>0</v>
      </c>
      <c r="Q21" s="9">
        <v>2</v>
      </c>
      <c r="R21" s="9">
        <v>71</v>
      </c>
      <c r="S21" s="9">
        <v>4</v>
      </c>
      <c r="T21" s="9">
        <v>0</v>
      </c>
      <c r="U21" s="9">
        <v>2</v>
      </c>
      <c r="V21" s="9">
        <v>79</v>
      </c>
      <c r="W21" s="9">
        <v>6</v>
      </c>
      <c r="X21" s="9">
        <v>0</v>
      </c>
      <c r="Y21" s="9">
        <v>1</v>
      </c>
      <c r="Z21" s="9">
        <v>26</v>
      </c>
      <c r="AA21" s="9">
        <v>0</v>
      </c>
      <c r="AB21" s="9">
        <v>0</v>
      </c>
      <c r="AC21" s="9">
        <v>0</v>
      </c>
      <c r="AD21" s="9">
        <v>31</v>
      </c>
      <c r="AE21" s="9">
        <v>5</v>
      </c>
      <c r="AF21" s="9">
        <v>0</v>
      </c>
      <c r="AG21" s="9">
        <v>0</v>
      </c>
    </row>
    <row r="22" spans="1:33" x14ac:dyDescent="0.25">
      <c r="A22" s="6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6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31</v>
      </c>
      <c r="AE23" s="9">
        <v>3</v>
      </c>
      <c r="AF23" s="9">
        <v>0</v>
      </c>
      <c r="AG23" s="9">
        <v>1</v>
      </c>
    </row>
    <row r="24" spans="1:33" x14ac:dyDescent="0.25">
      <c r="A24" s="6" t="s">
        <v>35</v>
      </c>
      <c r="B24" s="9"/>
      <c r="C24" s="9"/>
      <c r="D24" s="9"/>
      <c r="E24" s="9"/>
      <c r="F24" s="9">
        <v>110</v>
      </c>
      <c r="G24" s="9">
        <v>6</v>
      </c>
      <c r="H24" s="9">
        <v>1</v>
      </c>
      <c r="I24" s="9">
        <v>5</v>
      </c>
      <c r="J24" s="9">
        <v>89</v>
      </c>
      <c r="K24" s="9">
        <v>10</v>
      </c>
      <c r="L24" s="9">
        <v>0</v>
      </c>
      <c r="M24" s="9">
        <v>10</v>
      </c>
      <c r="N24" s="9">
        <v>90</v>
      </c>
      <c r="O24" s="9">
        <v>14</v>
      </c>
      <c r="P24" s="9">
        <v>1</v>
      </c>
      <c r="Q24" s="9">
        <v>12</v>
      </c>
      <c r="R24" s="9">
        <v>71</v>
      </c>
      <c r="S24" s="9">
        <v>4</v>
      </c>
      <c r="T24" s="9">
        <v>2</v>
      </c>
      <c r="U24" s="9">
        <v>2</v>
      </c>
      <c r="V24" s="9">
        <v>79</v>
      </c>
      <c r="W24" s="9">
        <v>10</v>
      </c>
      <c r="X24" s="9">
        <v>0</v>
      </c>
      <c r="Y24" s="9">
        <v>4</v>
      </c>
      <c r="Z24" s="9">
        <v>26</v>
      </c>
      <c r="AA24" s="9">
        <v>0</v>
      </c>
      <c r="AB24" s="9">
        <v>0</v>
      </c>
      <c r="AC24" s="9">
        <v>0</v>
      </c>
      <c r="AD24" s="9">
        <v>31</v>
      </c>
      <c r="AE24" s="9">
        <v>0</v>
      </c>
      <c r="AF24" s="9">
        <v>0</v>
      </c>
      <c r="AG24" s="9">
        <v>0</v>
      </c>
    </row>
    <row r="25" spans="1:33" ht="24" x14ac:dyDescent="0.25">
      <c r="A25" s="6" t="s">
        <v>23</v>
      </c>
      <c r="B25" s="9"/>
      <c r="C25" s="9"/>
      <c r="D25" s="9"/>
      <c r="E25" s="9"/>
      <c r="F25" s="9"/>
      <c r="G25" s="9"/>
      <c r="H25" s="9"/>
      <c r="I25" s="9"/>
      <c r="J25" s="9">
        <v>89</v>
      </c>
      <c r="K25" s="9">
        <v>2</v>
      </c>
      <c r="L25" s="9">
        <v>0</v>
      </c>
      <c r="M25" s="9">
        <v>2</v>
      </c>
      <c r="N25" s="9">
        <v>90</v>
      </c>
      <c r="O25" s="9">
        <v>9</v>
      </c>
      <c r="P25" s="9">
        <v>0</v>
      </c>
      <c r="Q25" s="9">
        <v>5</v>
      </c>
      <c r="R25" s="9">
        <v>71</v>
      </c>
      <c r="S25" s="9">
        <v>9</v>
      </c>
      <c r="T25" s="9">
        <v>3</v>
      </c>
      <c r="U25" s="9">
        <v>5</v>
      </c>
      <c r="V25" s="9">
        <v>79</v>
      </c>
      <c r="W25" s="9">
        <v>9</v>
      </c>
      <c r="X25" s="9">
        <v>1</v>
      </c>
      <c r="Y25" s="9">
        <v>8</v>
      </c>
      <c r="Z25" s="9">
        <v>26</v>
      </c>
      <c r="AA25" s="9">
        <v>5</v>
      </c>
      <c r="AB25" s="9">
        <v>2</v>
      </c>
      <c r="AC25" s="9">
        <v>3</v>
      </c>
      <c r="AD25" s="9">
        <v>31</v>
      </c>
      <c r="AE25" s="9">
        <v>4</v>
      </c>
      <c r="AF25" s="9">
        <v>4</v>
      </c>
      <c r="AG25" s="9">
        <v>0</v>
      </c>
    </row>
    <row r="26" spans="1:33" x14ac:dyDescent="0.25">
      <c r="A26" s="6" t="s">
        <v>22</v>
      </c>
      <c r="B26" s="9"/>
      <c r="C26" s="9"/>
      <c r="D26" s="9"/>
      <c r="E26" s="9"/>
      <c r="F26" s="9">
        <v>110</v>
      </c>
      <c r="G26" s="9">
        <v>0</v>
      </c>
      <c r="H26" s="9">
        <v>0</v>
      </c>
      <c r="I26" s="9">
        <v>0</v>
      </c>
      <c r="J26" s="9">
        <v>89</v>
      </c>
      <c r="K26" s="9">
        <v>9</v>
      </c>
      <c r="L26" s="9">
        <v>4</v>
      </c>
      <c r="M26" s="9">
        <v>4</v>
      </c>
      <c r="N26" s="9">
        <v>90</v>
      </c>
      <c r="O26" s="9">
        <v>4</v>
      </c>
      <c r="P26" s="9">
        <v>0</v>
      </c>
      <c r="Q26" s="9">
        <v>3</v>
      </c>
      <c r="R26" s="9">
        <v>71</v>
      </c>
      <c r="S26" s="9">
        <v>2</v>
      </c>
      <c r="T26" s="9">
        <v>0</v>
      </c>
      <c r="U26" s="9">
        <v>2</v>
      </c>
      <c r="V26" s="9">
        <v>79</v>
      </c>
      <c r="W26" s="9">
        <v>0</v>
      </c>
      <c r="X26" s="9">
        <v>0</v>
      </c>
      <c r="Y26" s="9">
        <v>0</v>
      </c>
      <c r="Z26" s="9">
        <v>26</v>
      </c>
      <c r="AA26" s="9">
        <v>0</v>
      </c>
      <c r="AB26" s="9">
        <v>0</v>
      </c>
      <c r="AC26" s="9">
        <v>0</v>
      </c>
      <c r="AD26" s="9">
        <v>31</v>
      </c>
      <c r="AE26" s="9">
        <v>0</v>
      </c>
      <c r="AF26" s="9">
        <v>0</v>
      </c>
      <c r="AG26" s="9">
        <v>0</v>
      </c>
    </row>
    <row r="27" spans="1:33" x14ac:dyDescent="0.25">
      <c r="A27" s="6" t="s">
        <v>60</v>
      </c>
      <c r="B27" s="9"/>
      <c r="C27" s="9"/>
      <c r="D27" s="9"/>
      <c r="E27" s="9"/>
      <c r="F27" s="9">
        <v>110</v>
      </c>
      <c r="G27" s="9">
        <v>0</v>
      </c>
      <c r="H27" s="9">
        <v>0</v>
      </c>
      <c r="I27" s="9">
        <v>0</v>
      </c>
      <c r="J27" s="9">
        <v>89</v>
      </c>
      <c r="K27" s="9">
        <v>0</v>
      </c>
      <c r="L27" s="9">
        <v>0</v>
      </c>
      <c r="M27" s="9">
        <v>0</v>
      </c>
      <c r="N27" s="9">
        <v>90</v>
      </c>
      <c r="O27" s="9">
        <v>0</v>
      </c>
      <c r="P27" s="9">
        <v>0</v>
      </c>
      <c r="Q27" s="9">
        <v>0</v>
      </c>
      <c r="R27" s="9">
        <v>71</v>
      </c>
      <c r="S27" s="9">
        <v>4</v>
      </c>
      <c r="T27" s="9">
        <v>0</v>
      </c>
      <c r="U27" s="9">
        <v>0</v>
      </c>
      <c r="V27" s="9">
        <v>79</v>
      </c>
      <c r="W27" s="9">
        <v>6</v>
      </c>
      <c r="X27" s="9">
        <v>0</v>
      </c>
      <c r="Y27" s="9">
        <v>2</v>
      </c>
      <c r="Z27" s="9">
        <v>26</v>
      </c>
      <c r="AA27" s="9">
        <v>3</v>
      </c>
      <c r="AB27" s="9">
        <v>1</v>
      </c>
      <c r="AC27" s="9">
        <v>2</v>
      </c>
      <c r="AD27" s="9">
        <v>31</v>
      </c>
      <c r="AE27" s="9">
        <v>3</v>
      </c>
      <c r="AF27" s="9">
        <v>0</v>
      </c>
      <c r="AG27" s="9">
        <v>3</v>
      </c>
    </row>
    <row r="28" spans="1:33" x14ac:dyDescent="0.25">
      <c r="A28" s="6" t="s">
        <v>34</v>
      </c>
      <c r="B28" s="11">
        <f>SUM(B4:B27)</f>
        <v>200</v>
      </c>
      <c r="C28" s="11">
        <f t="shared" ref="C28:AG28" si="0">SUM(C4:C27)</f>
        <v>18</v>
      </c>
      <c r="D28" s="11">
        <f t="shared" si="0"/>
        <v>0</v>
      </c>
      <c r="E28" s="11">
        <f t="shared" si="0"/>
        <v>5</v>
      </c>
      <c r="F28" s="11">
        <f t="shared" si="0"/>
        <v>1430</v>
      </c>
      <c r="G28" s="11">
        <f t="shared" si="0"/>
        <v>32</v>
      </c>
      <c r="H28" s="11">
        <f t="shared" si="0"/>
        <v>2</v>
      </c>
      <c r="I28" s="11">
        <f t="shared" si="0"/>
        <v>16</v>
      </c>
      <c r="J28" s="11">
        <f t="shared" si="0"/>
        <v>1335</v>
      </c>
      <c r="K28" s="11">
        <f t="shared" si="0"/>
        <v>102</v>
      </c>
      <c r="L28" s="11">
        <f t="shared" si="0"/>
        <v>4</v>
      </c>
      <c r="M28" s="11">
        <f t="shared" si="0"/>
        <v>38</v>
      </c>
      <c r="N28" s="11">
        <f t="shared" si="0"/>
        <v>1440</v>
      </c>
      <c r="O28" s="11">
        <f t="shared" si="0"/>
        <v>109</v>
      </c>
      <c r="P28" s="11">
        <f t="shared" si="0"/>
        <v>3</v>
      </c>
      <c r="Q28" s="11">
        <f t="shared" si="0"/>
        <v>31</v>
      </c>
      <c r="R28" s="11">
        <f t="shared" si="0"/>
        <v>1207</v>
      </c>
      <c r="S28" s="11">
        <f t="shared" si="0"/>
        <v>98</v>
      </c>
      <c r="T28" s="11">
        <f t="shared" si="0"/>
        <v>6</v>
      </c>
      <c r="U28" s="11">
        <f t="shared" si="0"/>
        <v>28</v>
      </c>
      <c r="V28" s="11">
        <f t="shared" si="0"/>
        <v>1343</v>
      </c>
      <c r="W28" s="11">
        <f t="shared" si="0"/>
        <v>92</v>
      </c>
      <c r="X28" s="11">
        <f t="shared" si="0"/>
        <v>3</v>
      </c>
      <c r="Y28" s="11">
        <f t="shared" si="0"/>
        <v>31</v>
      </c>
      <c r="Z28" s="11">
        <f t="shared" si="0"/>
        <v>442</v>
      </c>
      <c r="AA28" s="11">
        <f t="shared" si="0"/>
        <v>48</v>
      </c>
      <c r="AB28" s="11">
        <f t="shared" si="0"/>
        <v>3</v>
      </c>
      <c r="AC28" s="11">
        <f t="shared" si="0"/>
        <v>7</v>
      </c>
      <c r="AD28" s="11">
        <f t="shared" si="0"/>
        <v>558</v>
      </c>
      <c r="AE28" s="11">
        <f t="shared" si="0"/>
        <v>58</v>
      </c>
      <c r="AF28" s="11">
        <f t="shared" si="0"/>
        <v>4</v>
      </c>
      <c r="AG28" s="11">
        <f t="shared" si="0"/>
        <v>16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tabSelected="1" workbookViewId="0">
      <selection activeCell="A4" sqref="A4"/>
    </sheetView>
  </sheetViews>
  <sheetFormatPr defaultRowHeight="15" x14ac:dyDescent="0.25"/>
  <cols>
    <col min="1" max="1" width="18.140625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9" width="8.42578125" customWidth="1"/>
    <col min="20" max="20" width="11" customWidth="1"/>
  </cols>
  <sheetData>
    <row r="1" spans="1:27" ht="44.25" customHeight="1" x14ac:dyDescent="0.25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 x14ac:dyDescent="0.25">
      <c r="A2" s="19" t="s">
        <v>63</v>
      </c>
      <c r="B2" s="23" t="s">
        <v>61</v>
      </c>
      <c r="C2" s="23" t="s">
        <v>37</v>
      </c>
      <c r="D2" s="23"/>
      <c r="E2" s="23"/>
      <c r="F2" s="24" t="s">
        <v>38</v>
      </c>
      <c r="G2" s="24" t="s">
        <v>58</v>
      </c>
      <c r="H2" s="24" t="s">
        <v>57</v>
      </c>
      <c r="I2" s="23" t="s">
        <v>62</v>
      </c>
      <c r="J2" s="23" t="s">
        <v>37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4" t="s">
        <v>40</v>
      </c>
      <c r="V2" s="24" t="s">
        <v>39</v>
      </c>
      <c r="W2" s="24" t="s">
        <v>41</v>
      </c>
      <c r="X2" s="21" t="s">
        <v>54</v>
      </c>
      <c r="Y2" s="21" t="s">
        <v>59</v>
      </c>
      <c r="Z2" s="21" t="s">
        <v>55</v>
      </c>
      <c r="AA2" s="21" t="s">
        <v>56</v>
      </c>
    </row>
    <row r="3" spans="1:27" ht="239.25" customHeight="1" x14ac:dyDescent="0.25">
      <c r="A3" s="20"/>
      <c r="B3" s="23"/>
      <c r="C3" s="3" t="s">
        <v>42</v>
      </c>
      <c r="D3" s="3" t="s">
        <v>43</v>
      </c>
      <c r="E3" s="3" t="s">
        <v>44</v>
      </c>
      <c r="F3" s="25"/>
      <c r="G3" s="25"/>
      <c r="H3" s="25"/>
      <c r="I3" s="23"/>
      <c r="J3" s="8" t="s">
        <v>45</v>
      </c>
      <c r="K3" s="8" t="s">
        <v>44</v>
      </c>
      <c r="L3" s="8" t="s">
        <v>46</v>
      </c>
      <c r="M3" s="8" t="s">
        <v>47</v>
      </c>
      <c r="N3" s="8" t="s">
        <v>48</v>
      </c>
      <c r="O3" s="8" t="s">
        <v>49</v>
      </c>
      <c r="P3" s="8" t="s">
        <v>50</v>
      </c>
      <c r="Q3" s="8" t="s">
        <v>51</v>
      </c>
      <c r="R3" s="8" t="s">
        <v>52</v>
      </c>
      <c r="S3" s="8" t="s">
        <v>53</v>
      </c>
      <c r="T3" s="8" t="s">
        <v>64</v>
      </c>
      <c r="U3" s="25"/>
      <c r="V3" s="25"/>
      <c r="W3" s="25"/>
      <c r="X3" s="22"/>
      <c r="Y3" s="22"/>
      <c r="Z3" s="22"/>
      <c r="AA3" s="22"/>
    </row>
    <row r="4" spans="1:27" ht="14.25" customHeight="1" x14ac:dyDescent="0.25">
      <c r="A4" s="12" t="s">
        <v>67</v>
      </c>
      <c r="B4" s="13">
        <f>SUM(C4:E4)</f>
        <v>14</v>
      </c>
      <c r="C4" s="13">
        <v>2</v>
      </c>
      <c r="D4" s="13">
        <v>8</v>
      </c>
      <c r="E4" s="13">
        <v>4</v>
      </c>
      <c r="F4" s="13">
        <f>'[1]Участники ШЭ'!D28</f>
        <v>18</v>
      </c>
      <c r="G4" s="13">
        <f>'[1]Участники ШЭ'!E28+'[1]Участники ШЭ'!F28</f>
        <v>5</v>
      </c>
      <c r="H4" s="14">
        <f>G4/F4</f>
        <v>0.27777777777777779</v>
      </c>
      <c r="I4" s="13">
        <v>185</v>
      </c>
      <c r="J4" s="13">
        <v>82</v>
      </c>
      <c r="K4" s="13">
        <v>29</v>
      </c>
      <c r="L4" s="13">
        <v>19</v>
      </c>
      <c r="M4" s="13">
        <v>13</v>
      </c>
      <c r="N4" s="13">
        <v>12</v>
      </c>
      <c r="O4" s="13">
        <v>7</v>
      </c>
      <c r="P4" s="13">
        <v>9</v>
      </c>
      <c r="Q4" s="13">
        <v>7</v>
      </c>
      <c r="R4" s="13">
        <v>3</v>
      </c>
      <c r="S4" s="13">
        <v>3</v>
      </c>
      <c r="T4" s="13">
        <v>1</v>
      </c>
      <c r="U4" s="13">
        <f>'[1]Участники ШЭ'!H29</f>
        <v>539</v>
      </c>
      <c r="V4" s="13">
        <f>'[1]Участники ШЭ'!I29+'[1]Участники ШЭ'!J29</f>
        <v>192</v>
      </c>
      <c r="W4" s="14">
        <f>V4/U4</f>
        <v>0.35621521335807049</v>
      </c>
      <c r="X4" s="13">
        <v>1</v>
      </c>
      <c r="Y4" s="13">
        <v>0</v>
      </c>
      <c r="Z4" s="13">
        <v>0</v>
      </c>
      <c r="AA4" s="13">
        <v>0</v>
      </c>
    </row>
  </sheetData>
  <mergeCells count="16">
    <mergeCell ref="AA2:AA3"/>
    <mergeCell ref="A1:Q1"/>
    <mergeCell ref="A2:A3"/>
    <mergeCell ref="B2:B3"/>
    <mergeCell ref="C2:E2"/>
    <mergeCell ref="F2:F3"/>
    <mergeCell ref="G2:G3"/>
    <mergeCell ref="H2:H3"/>
    <mergeCell ref="I2:I3"/>
    <mergeCell ref="J2:T2"/>
    <mergeCell ref="U2:U3"/>
    <mergeCell ref="V2:V3"/>
    <mergeCell ref="W2:W3"/>
    <mergeCell ref="X2:X3"/>
    <mergeCell ref="Z2:Z3"/>
    <mergeCell ref="Y2:Y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2019-11-11T02:21:50Z</dcterms:modified>
</cp:coreProperties>
</file>